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33 Haldus\Martin Maltsev_töökaust\SKA kontorid\Tartu, Pepleri 35\Pisiparendustööd\Lisa 6.4\"/>
    </mc:Choice>
  </mc:AlternateContent>
  <xr:revisionPtr revIDLastSave="0" documentId="8_{C212E8B3-85FE-4984-B811-C168DE46D2A9}" xr6:coauthVersionLast="47" xr6:coauthVersionMax="47" xr10:uidLastSave="{00000000-0000-0000-0000-000000000000}"/>
  <bookViews>
    <workbookView xWindow="28680" yWindow="-120" windowWidth="29040" windowHeight="158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2" i="2" s="1"/>
  <c r="E13" i="2" l="1"/>
  <c r="E14" i="2" s="1"/>
  <c r="E15" i="2" l="1"/>
  <c r="E16" i="2" l="1"/>
  <c r="E17" i="2" s="1"/>
</calcChain>
</file>

<file path=xl/sharedStrings.xml><?xml version="1.0" encoding="utf-8"?>
<sst xmlns="http://schemas.openxmlformats.org/spreadsheetml/2006/main" count="17" uniqueCount="17">
  <si>
    <t>Lisa nr 1</t>
  </si>
  <si>
    <t>Üürilepingu nr Ü17379/19 lisale nr 6.4</t>
  </si>
  <si>
    <t>Tööde loetelu ja eeldatav maksumus - Pepleri 35, Tartu</t>
  </si>
  <si>
    <t>kaardilugejate vahetustööd ja uued uksekaardid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</si>
  <si>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</si>
  <si>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</si>
  <si>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</si>
  <si>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</si>
  <si>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</si>
  <si>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</si>
  <si>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RKASi projektijuhtimistasu</t>
  </si>
  <si>
    <t>Tööde maksumus kokku km-ta</t>
  </si>
  <si>
    <t>Käibemaks</t>
  </si>
  <si>
    <t>Tööde maksumus kokku koos km-ga</t>
  </si>
  <si>
    <t>Kaardilugejad vahetusega</t>
  </si>
  <si>
    <t>Kaardid</t>
  </si>
  <si>
    <t>Teostusdokumentatsioon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</si>
</sst>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25]General"/>
    <numFmt numFmtId="165" formatCode="[$-425]#,##0"/>
  </numFmts>
  <fonts count="13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  <xf numFmtId="164" fontId="11" fillId="0" borderId="0"/>
  </cellStyleXfs>
  <cellXfs count="49">
    <xf numFmtId="0" fontId="0" fillId="0" borderId="0" xfId="0"/>
    <xf numFmtId="0" fontId="8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8" fillId="0" borderId="2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horizontal="right"/>
    </xf>
    <xf numFmtId="165" fontId="9" fillId="0" borderId="19" xfId="0" applyNumberFormat="1" applyFont="1" applyBorder="1" applyAlignment="1">
      <alignment horizontal="right" vertical="center" wrapText="1"/>
    </xf>
    <xf numFmtId="165" fontId="9" fillId="0" borderId="17" xfId="0" applyNumberFormat="1" applyFont="1" applyBorder="1" applyAlignment="1">
      <alignment horizontal="right" vertical="center" wrapText="1"/>
    </xf>
    <xf numFmtId="165" fontId="8" fillId="0" borderId="17" xfId="0" applyNumberFormat="1" applyFont="1" applyBorder="1" applyAlignment="1">
      <alignment horizontal="right" vertical="center" wrapText="1"/>
    </xf>
    <xf numFmtId="165" fontId="9" fillId="0" borderId="18" xfId="0" applyNumberFormat="1" applyFont="1" applyBorder="1" applyAlignment="1">
      <alignment horizontal="right" vertical="center" wrapText="1"/>
    </xf>
    <xf numFmtId="165" fontId="8" fillId="3" borderId="13" xfId="0" applyNumberFormat="1" applyFont="1" applyFill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165" fontId="8" fillId="0" borderId="2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5" fontId="9" fillId="0" borderId="16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165" fontId="1" fillId="0" borderId="0" xfId="0" applyNumberFormat="1" applyFont="1"/>
    <xf numFmtId="0" fontId="1" fillId="0" borderId="21" xfId="0" applyFont="1" applyBorder="1" applyAlignment="1">
      <alignment horizontal="right"/>
    </xf>
    <xf numFmtId="0" fontId="1" fillId="3" borderId="11" xfId="0" applyFont="1" applyFill="1" applyBorder="1"/>
    <xf numFmtId="3" fontId="1" fillId="0" borderId="0" xfId="0" applyNumberFormat="1" applyFont="1"/>
    <xf numFmtId="0" fontId="1" fillId="0" borderId="14" xfId="0" applyFont="1" applyBorder="1" applyAlignment="1">
      <alignment horizontal="right"/>
    </xf>
    <xf numFmtId="0" fontId="1" fillId="0" borderId="22" xfId="0" applyFont="1" applyBorder="1"/>
    <xf numFmtId="4" fontId="1" fillId="0" borderId="0" xfId="0" applyNumberFormat="1" applyFont="1"/>
    <xf numFmtId="0" fontId="9" fillId="0" borderId="19" xfId="0" applyFont="1" applyBorder="1" applyAlignment="1">
      <alignment horizontal="right" vertical="center" wrapText="1"/>
    </xf>
    <xf numFmtId="9" fontId="9" fillId="0" borderId="24" xfId="0" applyNumberFormat="1" applyFont="1" applyBorder="1" applyAlignment="1">
      <alignment horizontal="right" vertical="center" wrapText="1"/>
    </xf>
    <xf numFmtId="9" fontId="1" fillId="0" borderId="15" xfId="0" applyNumberFormat="1" applyFont="1" applyBorder="1"/>
    <xf numFmtId="9" fontId="1" fillId="0" borderId="20" xfId="0" applyNumberFormat="1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2" fillId="2" borderId="1" xfId="8" applyFont="1" applyFill="1" applyBorder="1" applyAlignment="1">
      <alignment horizontal="left" vertical="top" wrapText="1"/>
    </xf>
    <xf numFmtId="164" fontId="12" fillId="2" borderId="2" xfId="8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64" fontId="12" fillId="2" borderId="24" xfId="8" applyFont="1" applyFill="1" applyBorder="1" applyAlignment="1">
      <alignment horizontal="left" vertical="top" wrapText="1"/>
    </xf>
  </cellXfs>
  <cellStyles count="9">
    <cellStyle name="Excel Built-in Normal" xfId="8" xr:uid="{911D5982-0873-4BBA-A689-7CC0FE0EB91A}"/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zoomScaleNormal="100" workbookViewId="0">
      <pane ySplit="7" topLeftCell="A8" activePane="bottomLeft" state="frozen"/>
      <selection pane="bottomLeft" activeCell="I14" sqref="I14"/>
    </sheetView>
  </sheetViews>
  <sheetFormatPr defaultColWidth="9.33203125" defaultRowHeight="15" x14ac:dyDescent="0.25"/>
  <cols>
    <col min="1" max="1" width="4.33203125" style="3" customWidth="1"/>
    <col min="2" max="2" width="6.83203125" style="3" customWidth="1"/>
    <col min="3" max="3" width="83" style="3" customWidth="1"/>
    <col min="4" max="4" width="6.33203125" style="3" customWidth="1"/>
    <col min="5" max="5" width="18.1640625" style="6" customWidth="1"/>
    <col min="6" max="6" width="9.33203125" style="3"/>
    <col min="7" max="7" width="10.5" style="3" bestFit="1" customWidth="1"/>
    <col min="8" max="16384" width="9.33203125" style="3"/>
  </cols>
  <sheetData>
    <row r="1" spans="2:8" x14ac:dyDescent="0.25">
      <c r="B1" s="28"/>
      <c r="C1" s="28"/>
      <c r="D1" s="28"/>
      <c r="E1" s="1" t="s">
        <v>0</v>
      </c>
      <c r="F1" s="28"/>
      <c r="G1" s="28"/>
      <c r="H1" s="28"/>
    </row>
    <row r="2" spans="2:8" x14ac:dyDescent="0.25">
      <c r="B2" s="28"/>
      <c r="C2" s="28"/>
      <c r="D2" s="28"/>
      <c r="E2" s="26" t="s">
        <v>1</v>
      </c>
      <c r="F2" s="28"/>
      <c r="G2" s="28"/>
      <c r="H2" s="28"/>
    </row>
    <row r="4" spans="2:8" x14ac:dyDescent="0.25">
      <c r="B4" s="42" t="s">
        <v>2</v>
      </c>
      <c r="C4" s="42"/>
      <c r="D4" s="42"/>
      <c r="E4" s="42"/>
      <c r="F4" s="28"/>
      <c r="G4" s="28"/>
      <c r="H4" s="28"/>
    </row>
    <row r="5" spans="2:8" x14ac:dyDescent="0.25">
      <c r="B5" s="28"/>
      <c r="C5" s="43" t="s">
        <v>3</v>
      </c>
      <c r="D5" s="43"/>
      <c r="E5" s="43"/>
      <c r="F5" s="28"/>
      <c r="G5" s="28"/>
      <c r="H5" s="28"/>
    </row>
    <row r="6" spans="2:8" ht="15.75" thickBot="1" x14ac:dyDescent="0.3">
      <c r="B6" s="2"/>
      <c r="C6" s="28"/>
      <c r="D6" s="28"/>
      <c r="E6" s="27"/>
      <c r="F6" s="28"/>
      <c r="G6" s="28"/>
      <c r="H6" s="28"/>
    </row>
    <row r="7" spans="2:8" ht="45" x14ac:dyDescent="0.25">
      <c r="B7" s="10" t="s">
        <v>4</v>
      </c>
      <c r="C7" s="46" t="s">
        <v>5</v>
      </c>
      <c r="D7" s="47"/>
      <c r="E7" s="9" t="s">
        <v>6</v>
      </c>
      <c r="F7" s="28"/>
      <c r="G7" s="28"/>
      <c r="H7" s="28"/>
    </row>
    <row r="8" spans="2:8" x14ac:dyDescent="0.25">
      <c r="B8" s="4">
        <v>1</v>
      </c>
      <c r="C8" s="44" t="s">
        <v>14</v>
      </c>
      <c r="D8" s="45"/>
      <c r="E8" s="19">
        <v>13729</v>
      </c>
      <c r="F8" s="28"/>
      <c r="G8" s="28"/>
      <c r="H8" s="28"/>
    </row>
    <row r="9" spans="2:8" x14ac:dyDescent="0.25">
      <c r="B9" s="5">
        <v>2</v>
      </c>
      <c r="C9" s="45" t="s">
        <v>15</v>
      </c>
      <c r="D9" s="48"/>
      <c r="E9" s="38">
        <v>800</v>
      </c>
      <c r="F9" s="28"/>
      <c r="G9" s="28"/>
      <c r="H9" s="28"/>
    </row>
    <row r="10" spans="2:8" x14ac:dyDescent="0.25">
      <c r="B10" s="5">
        <v>3</v>
      </c>
      <c r="C10" s="45" t="s">
        <v>16</v>
      </c>
      <c r="D10" s="48"/>
      <c r="E10" s="38">
        <v>500</v>
      </c>
      <c r="F10" s="28"/>
      <c r="G10" s="28"/>
      <c r="H10" s="28"/>
    </row>
    <row r="11" spans="2:8" x14ac:dyDescent="0.25">
      <c r="B11" s="5"/>
      <c r="C11" s="29"/>
      <c r="D11" s="30" t="s">
        <v>7</v>
      </c>
      <c r="E11" s="14">
        <f>SUM(E8:E10)</f>
        <v>15029</v>
      </c>
      <c r="F11" s="28"/>
      <c r="G11" s="28"/>
      <c r="H11" s="28"/>
    </row>
    <row r="12" spans="2:8" ht="15" customHeight="1" x14ac:dyDescent="0.25">
      <c r="B12" s="4"/>
      <c r="C12" s="20" t="s">
        <v>8</v>
      </c>
      <c r="D12" s="39">
        <v>0.05</v>
      </c>
      <c r="E12" s="15">
        <f>E11*D12</f>
        <v>751.45</v>
      </c>
      <c r="F12" s="28"/>
      <c r="G12" s="28"/>
      <c r="H12" s="28"/>
    </row>
    <row r="13" spans="2:8" ht="15" customHeight="1" x14ac:dyDescent="0.25">
      <c r="B13" s="4"/>
      <c r="C13" s="7"/>
      <c r="D13" s="8" t="s">
        <v>9</v>
      </c>
      <c r="E13" s="16">
        <f>E11+E12</f>
        <v>15780.45</v>
      </c>
      <c r="F13" s="28"/>
      <c r="G13" s="31"/>
      <c r="H13" s="28"/>
    </row>
    <row r="14" spans="2:8" ht="15.75" customHeight="1" x14ac:dyDescent="0.25">
      <c r="B14" s="11"/>
      <c r="C14" s="32" t="s">
        <v>10</v>
      </c>
      <c r="D14" s="40">
        <v>7.0000000000000007E-2</v>
      </c>
      <c r="E14" s="17">
        <f>E13*D14</f>
        <v>1104.6315000000002</v>
      </c>
      <c r="F14" s="28"/>
      <c r="G14" s="28"/>
      <c r="H14" s="28"/>
    </row>
    <row r="15" spans="2:8" x14ac:dyDescent="0.25">
      <c r="B15" s="12"/>
      <c r="C15" s="33"/>
      <c r="D15" s="13" t="s">
        <v>11</v>
      </c>
      <c r="E15" s="18">
        <f>E13+E14</f>
        <v>16885.0815</v>
      </c>
      <c r="F15" s="28"/>
      <c r="G15" s="34"/>
      <c r="H15" s="28"/>
    </row>
    <row r="16" spans="2:8" x14ac:dyDescent="0.25">
      <c r="B16" s="23"/>
      <c r="C16" s="35" t="s">
        <v>12</v>
      </c>
      <c r="D16" s="41">
        <v>0.22</v>
      </c>
      <c r="E16" s="24">
        <f>SUM(E15*D16)</f>
        <v>3714.7179300000003</v>
      </c>
      <c r="F16" s="28"/>
      <c r="G16" s="28"/>
      <c r="H16" s="28"/>
    </row>
    <row r="17" spans="2:8" ht="15.75" thickBot="1" x14ac:dyDescent="0.3">
      <c r="B17" s="21"/>
      <c r="C17" s="36"/>
      <c r="D17" s="25" t="s">
        <v>13</v>
      </c>
      <c r="E17" s="22">
        <f>SUM(E15:E16)</f>
        <v>20599.799429999999</v>
      </c>
      <c r="F17" s="28"/>
      <c r="G17" s="28"/>
      <c r="H17" s="28"/>
    </row>
    <row r="19" spans="2:8" x14ac:dyDescent="0.25">
      <c r="B19" s="28"/>
      <c r="C19" s="28"/>
      <c r="D19" s="28"/>
      <c r="E19" s="27"/>
      <c r="F19" s="28"/>
      <c r="G19" s="28"/>
      <c r="H19" s="37"/>
    </row>
  </sheetData>
  <mergeCells count="6">
    <mergeCell ref="C10:D10"/>
    <mergeCell ref="B4:E4"/>
    <mergeCell ref="C5:E5"/>
    <mergeCell ref="C8:D8"/>
    <mergeCell ref="C7:D7"/>
    <mergeCell ref="C9:D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5F25KTUSNP4X-205032580-160714</_dlc_DocId>
    <_dlc_DocIdUrl xmlns="d65e48b5-f38d-431e-9b4f-47403bf4583f">
      <Url>https://rkas.sharepoint.com/Kliendisuhted/_layouts/15/DocIdRedir.aspx?ID=5F25KTUSNP4X-205032580-160714</Url>
      <Description>5F25KTUSNP4X-205032580-160714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F7A6A73-1744-4499-ADDD-5B517741185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E1FA14-A7F0-493A-AB21-2C58422AB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Martin Maltsev</cp:lastModifiedBy>
  <cp:revision/>
  <dcterms:created xsi:type="dcterms:W3CDTF">2016-11-01T06:43:12Z</dcterms:created>
  <dcterms:modified xsi:type="dcterms:W3CDTF">2024-11-11T12:24:07Z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3e304509-d249-4bcb-9168-7fad28a42587</vt:lpwstr>
  </property>
</Properties>
</file>